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ny\Desktop\EPC7C010_011\BOM\"/>
    </mc:Choice>
  </mc:AlternateContent>
  <xr:revisionPtr revIDLastSave="0" documentId="13_ncr:1_{D84B8387-1CBF-40D6-AF37-6139388A38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BS-S-203-19-012" sheetId="1" r:id="rId1"/>
    <sheet name="Sheet2" sheetId="2" r:id="rId2"/>
    <sheet name="Sheet3" sheetId="3" r:id="rId3"/>
  </sheets>
  <definedNames>
    <definedName name="_xlnm.Print_Area" localSheetId="0">'FBS-S-203-19-012'!$A$1:$Z$69</definedName>
  </definedNames>
  <calcPr calcId="181029"/>
</workbook>
</file>

<file path=xl/calcChain.xml><?xml version="1.0" encoding="utf-8"?>
<calcChain xmlns="http://schemas.openxmlformats.org/spreadsheetml/2006/main">
  <c r="B69" i="1" l="1"/>
  <c r="B68" i="1"/>
  <c r="B67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35" i="1"/>
  <c r="B29" i="1" l="1"/>
  <c r="B44" i="1" l="1"/>
  <c r="B48" i="1"/>
  <c r="B38" i="1"/>
  <c r="B36" i="1"/>
  <c r="B39" i="1"/>
  <c r="B34" i="1"/>
  <c r="B28" i="1"/>
  <c r="B27" i="1"/>
  <c r="B26" i="1"/>
  <c r="B23" i="1"/>
  <c r="B46" i="1"/>
  <c r="B20" i="1"/>
  <c r="B50" i="1"/>
  <c r="B49" i="1"/>
  <c r="B45" i="1"/>
  <c r="B42" i="1"/>
  <c r="B24" i="1" l="1"/>
  <c r="B21" i="1"/>
  <c r="B40" i="1"/>
  <c r="B47" i="1" l="1"/>
  <c r="B43" i="1"/>
  <c r="B41" i="1"/>
  <c r="B25" i="1"/>
  <c r="B22" i="1"/>
</calcChain>
</file>

<file path=xl/sharedStrings.xml><?xml version="1.0" encoding="utf-8"?>
<sst xmlns="http://schemas.openxmlformats.org/spreadsheetml/2006/main" count="315" uniqueCount="225">
  <si>
    <t>Item</t>
  </si>
  <si>
    <t>Quantity</t>
  </si>
  <si>
    <t>Ref. Des.</t>
  </si>
  <si>
    <t>Notes/Comments</t>
  </si>
  <si>
    <t>Description/Value</t>
  </si>
  <si>
    <t>Size/Package</t>
  </si>
  <si>
    <t>N/A</t>
  </si>
  <si>
    <t>PCB</t>
  </si>
  <si>
    <t>Master BOM</t>
  </si>
  <si>
    <t>C0805</t>
  </si>
  <si>
    <t>R0805</t>
  </si>
  <si>
    <t>Mfgr.</t>
  </si>
  <si>
    <t>Mfgr. P/N</t>
  </si>
  <si>
    <t>Kemet</t>
  </si>
  <si>
    <t>0.1uF</t>
  </si>
  <si>
    <t>Vishay</t>
  </si>
  <si>
    <t>4.70K</t>
  </si>
  <si>
    <t>TI</t>
  </si>
  <si>
    <t>Observe polarity/orientation when placing.</t>
  </si>
  <si>
    <t>TANT C</t>
  </si>
  <si>
    <t>47uF/16V/Tantalum/10%/C Case SMT Capacitor</t>
  </si>
  <si>
    <t>0.1uF/50V/X7R/10%/AEC-Q101/0805 Ceramic Capacitor</t>
  </si>
  <si>
    <t>C1206</t>
  </si>
  <si>
    <t>C1812</t>
  </si>
  <si>
    <t>1.0uF</t>
  </si>
  <si>
    <t>Panasonic</t>
  </si>
  <si>
    <t>C0805C474K3RACAUTO</t>
  </si>
  <si>
    <t>0.47uF</t>
  </si>
  <si>
    <t>FSMD-B</t>
  </si>
  <si>
    <t>NOPOP</t>
  </si>
  <si>
    <t>0R0</t>
  </si>
  <si>
    <t>4.70K/1%/0805/Thick Film Chip Resistor</t>
  </si>
  <si>
    <t>R0603</t>
  </si>
  <si>
    <t>U2</t>
  </si>
  <si>
    <t>Dual Schmitt Trigger Buffer/Little Logic/1.65-5.5V/LVC/SOT-23-6</t>
  </si>
  <si>
    <t>SOT-23-6</t>
  </si>
  <si>
    <t>NVE</t>
  </si>
  <si>
    <t>GaN HEMT Gate Driver Module</t>
  </si>
  <si>
    <t>FBS GAM01P-C-PSE</t>
  </si>
  <si>
    <t>GAM01-PSE</t>
  </si>
  <si>
    <t>47uF</t>
  </si>
  <si>
    <t>1.0uF/25V/X7R/10%/AEC-Q101/0805 Ceramic Capacitor</t>
  </si>
  <si>
    <t>T498C476K016ATE500</t>
  </si>
  <si>
    <t>C1,C2</t>
  </si>
  <si>
    <t>C1210</t>
  </si>
  <si>
    <t>EPC Space, LLC</t>
  </si>
  <si>
    <t>0.12A/40V/SOD-323 Schottky Diode</t>
  </si>
  <si>
    <t>Nexperia</t>
  </si>
  <si>
    <t>RB751V40,115</t>
  </si>
  <si>
    <t>SOD-323-2</t>
  </si>
  <si>
    <t>D1,D2</t>
  </si>
  <si>
    <t>D4,D5</t>
  </si>
  <si>
    <t>575-8</t>
  </si>
  <si>
    <t>Keystone</t>
  </si>
  <si>
    <t>Staking Banana Jack, Uninsulated</t>
  </si>
  <si>
    <t>Bourns</t>
  </si>
  <si>
    <t>MOD1,MOD2</t>
  </si>
  <si>
    <t>EPC Space</t>
  </si>
  <si>
    <t>49R9/1%/0805 Thick Film Chip Resistor</t>
  </si>
  <si>
    <t>CRCW080549R9FKTA</t>
  </si>
  <si>
    <t>49R9</t>
  </si>
  <si>
    <t>R1,R2</t>
  </si>
  <si>
    <t>1.00K/1%/0805/Thick Film Chip Resistor</t>
  </si>
  <si>
    <t>1.00K</t>
  </si>
  <si>
    <t>CRCW08051K00FKEAC</t>
  </si>
  <si>
    <t>R8,R9</t>
  </si>
  <si>
    <t>R10,R11</t>
  </si>
  <si>
    <t>1R00/1%/0603/Thick Film Chip Resistor</t>
  </si>
  <si>
    <t>RCS06031R00FKEA</t>
  </si>
  <si>
    <t>1R00</t>
  </si>
  <si>
    <t>SN74LVC2G17DBV/T/R</t>
  </si>
  <si>
    <t xml:space="preserve">6.26" x 5.14 x 0.063" 4 Layer FR-4 PCB, Double-Sided                                  </t>
  </si>
  <si>
    <t>Dual Schmitt Trigger Inverter/Little Logic/1.65-5.5V/LVC/SOT-23-6</t>
  </si>
  <si>
    <t>SN74LVC2G14DBV/T/R</t>
  </si>
  <si>
    <t>Misc. Hardware</t>
  </si>
  <si>
    <t>Essentra</t>
  </si>
  <si>
    <t>Screw/6-32/Nylon/Round head/Slotted/0.5" Length</t>
  </si>
  <si>
    <t xml:space="preserve">010632R050 </t>
  </si>
  <si>
    <t>TDK</t>
  </si>
  <si>
    <t>BOM S-203-041</t>
  </si>
  <si>
    <t>0.208" Dia. Hole</t>
  </si>
  <si>
    <t>Install at each 0.208" diameter hole.</t>
  </si>
  <si>
    <t>JBIAS</t>
  </si>
  <si>
    <t>2 Position/2.54mm/150V/Fixed Terminal Block</t>
  </si>
  <si>
    <t>TE</t>
  </si>
  <si>
    <t>Observe orientation when placing.</t>
  </si>
  <si>
    <t>JOUT,JVDD</t>
  </si>
  <si>
    <t>2 Position/7.5mm/300V/Fixed Terminal Block</t>
  </si>
  <si>
    <t>1546215-2</t>
  </si>
  <si>
    <t>47pF/50V/COG/5%/0805 Ceramic Capacitor</t>
  </si>
  <si>
    <t>C0805C470J5GAC7210</t>
  </si>
  <si>
    <t>Q1,Q2</t>
  </si>
  <si>
    <t>165R/1%/0805/Thick Film Chip Resistor</t>
  </si>
  <si>
    <t>165R</t>
  </si>
  <si>
    <t>R7</t>
  </si>
  <si>
    <t>0R0/Zero Ohm Jumper Resistor/Thick Film Chip Resistor</t>
  </si>
  <si>
    <t>CRCW08050000Z0EA</t>
  </si>
  <si>
    <t>L1</t>
  </si>
  <si>
    <t>SRP1513CA</t>
  </si>
  <si>
    <t>RT1</t>
  </si>
  <si>
    <t>CI1</t>
  </si>
  <si>
    <t>CI2</t>
  </si>
  <si>
    <t>CI3</t>
  </si>
  <si>
    <t>0.047uF</t>
  </si>
  <si>
    <t>CI4</t>
  </si>
  <si>
    <t>CI5</t>
  </si>
  <si>
    <t>CI6</t>
  </si>
  <si>
    <t>C0805C102K2RACAUTO</t>
  </si>
  <si>
    <t>0.01uF</t>
  </si>
  <si>
    <r>
      <rPr>
        <b/>
        <sz val="10"/>
        <rFont val="Times New Roman"/>
        <family val="1"/>
      </rPr>
      <t>NOPOP.</t>
    </r>
    <r>
      <rPr>
        <sz val="10"/>
        <rFont val="Times New Roman"/>
        <family val="1"/>
      </rPr>
      <t xml:space="preserve"> For customer use ONLY.</t>
    </r>
  </si>
  <si>
    <t>Murata</t>
  </si>
  <si>
    <t>Kyocera/AVX</t>
  </si>
  <si>
    <t>CO11,CO12,CO13,CO14,CO15</t>
  </si>
  <si>
    <t>TANT Y Case</t>
  </si>
  <si>
    <t>BJ1,BJ2,BJ3,BJ4,BJ5,BJ6</t>
  </si>
  <si>
    <t>CB6,CB9</t>
  </si>
  <si>
    <t>JPWM</t>
  </si>
  <si>
    <t>CONSMA001-G</t>
  </si>
  <si>
    <t>TE/Linx</t>
  </si>
  <si>
    <t>50 Ohm SMA Connector/TH</t>
  </si>
  <si>
    <t>282844-2</t>
  </si>
  <si>
    <t>CRCW0805165RFKEA</t>
  </si>
  <si>
    <t>CRCW08054K70FKEA</t>
  </si>
  <si>
    <t>GCM21BR71E105KA56K</t>
  </si>
  <si>
    <t>Spacer/Hex/Nylon/6-32/0.75" Length</t>
  </si>
  <si>
    <t>8441E</t>
  </si>
  <si>
    <t>Single/Ultrahigh CMTI/Non-Inverting Output/GMR Isolator/MSOP-8</t>
  </si>
  <si>
    <t>IL610FCMTI-1E</t>
  </si>
  <si>
    <t>MSOP-8</t>
  </si>
  <si>
    <t>U1</t>
  </si>
  <si>
    <t>U5,U6</t>
  </si>
  <si>
    <t>C3,CB5</t>
  </si>
  <si>
    <t>47pF</t>
  </si>
  <si>
    <t>D3A</t>
  </si>
  <si>
    <t>D3B</t>
  </si>
  <si>
    <t>ON Semi</t>
  </si>
  <si>
    <t>332R/1%/0805/Thick Film Chip Resistor</t>
  </si>
  <si>
    <t>CRCW0805332RFKEA</t>
  </si>
  <si>
    <t>332R</t>
  </si>
  <si>
    <t>R4A,R6A</t>
  </si>
  <si>
    <t>R3A,R5A</t>
  </si>
  <si>
    <t>SOT-23-5</t>
  </si>
  <si>
    <t>47-070-D</t>
  </si>
  <si>
    <t>U3</t>
  </si>
  <si>
    <t>U4</t>
  </si>
  <si>
    <t>Single Schmitt Trigger Inverter/Little Logic/1.65-5.5V/LVC/SOT-23-5</t>
  </si>
  <si>
    <t>Single Schmitt Trigger Buffer/Little Logic/1.65-5.5V/LVC/SOT-23-5</t>
  </si>
  <si>
    <t>SN74LVC1G17DBV/T/R</t>
  </si>
  <si>
    <t>SN74LVC1G14DBV/T/R</t>
  </si>
  <si>
    <t>CI7,CI8</t>
  </si>
  <si>
    <t>CO1</t>
  </si>
  <si>
    <t>CO2</t>
  </si>
  <si>
    <t>CO3</t>
  </si>
  <si>
    <t>CO4</t>
  </si>
  <si>
    <t>3.3uF/100V/10%/X7R/AEC-Q101/1210 Ceramic Capacitor</t>
  </si>
  <si>
    <t>Taiyo Yuden</t>
  </si>
  <si>
    <t>1.0uF/100V/10%/X7R/AEC-Q101/1210 Ceramic Capacitor</t>
  </si>
  <si>
    <t>0.1uF/100V/10%/X7R/AEC-Q101/1210 Ceramic Capacitor</t>
  </si>
  <si>
    <t>0.01uF/100V/10%/X7R/AEC-Q101/1210 Ceramic Capacitor</t>
  </si>
  <si>
    <t>18122C105JAT2A</t>
  </si>
  <si>
    <t>1uF</t>
  </si>
  <si>
    <t>C1210F224K2RACTU</t>
  </si>
  <si>
    <t>0.22uF</t>
  </si>
  <si>
    <t>C0805C563K2RACTU</t>
  </si>
  <si>
    <t>0.056uF</t>
  </si>
  <si>
    <t>C0805C473K2RECAUTO7210</t>
  </si>
  <si>
    <t>C0805C103K2RECAUTO</t>
  </si>
  <si>
    <t>1000pF</t>
  </si>
  <si>
    <t>CO5,CO6</t>
  </si>
  <si>
    <t>CO7,CO8</t>
  </si>
  <si>
    <t>Chemi-con</t>
  </si>
  <si>
    <t>330uF/100V/2.30A/59milliohm ESR/18mm/Aluminum Electrolytic SMT Capacitor</t>
  </si>
  <si>
    <t>CO10</t>
  </si>
  <si>
    <t>CO9</t>
  </si>
  <si>
    <t>NOPOP.</t>
  </si>
  <si>
    <t>ULR2D330MNL1GS</t>
  </si>
  <si>
    <t>33uF</t>
  </si>
  <si>
    <t>12102C224KAT2A</t>
  </si>
  <si>
    <t>C1210C104M2RACTU</t>
  </si>
  <si>
    <t>12102C473K4T2A</t>
  </si>
  <si>
    <t>KGM32RR72D103KU</t>
  </si>
  <si>
    <t>10uH</t>
  </si>
  <si>
    <t>08055C104K4T2A</t>
  </si>
  <si>
    <t>0.25A/300V/SOD-123/Silicon Rectifier Diode</t>
  </si>
  <si>
    <t>GSD2004W-HE3-08</t>
  </si>
  <si>
    <t xml:space="preserve"> </t>
  </si>
  <si>
    <t>NRVBAF3200T3G</t>
  </si>
  <si>
    <t>ON Sermi</t>
  </si>
  <si>
    <t>220uF/100V</t>
  </si>
  <si>
    <t>EEE-FK2A221AM</t>
  </si>
  <si>
    <t>SOD-123</t>
  </si>
  <si>
    <t>30A/10uH Power Inductor</t>
  </si>
  <si>
    <t>1.0uF/200V/X7R/5%/1812 Ceramic Capacitor</t>
  </si>
  <si>
    <t>0.22uF/200V/X7R/10%/1210 Ceramic Capacitor</t>
  </si>
  <si>
    <t>0.056uF/200V/X7R/10%/0805 Ceramic Capacitor</t>
  </si>
  <si>
    <t>0.047uF/200V/X7R/10%/AEC-Q101/0805 Ceramic Capacitor</t>
  </si>
  <si>
    <t>0.01uF/200V/X7R/10%/AEC-Q101/0805 Ceramic Capacitor</t>
  </si>
  <si>
    <t>1000pF/200V/X7R/10%/AEC-Q101/0805 Ceramic Capacitor</t>
  </si>
  <si>
    <t>33uF/100V/0.9A/50 milliohm ESR/10mm/Aluminum Electrolytic SMT Capacitor</t>
  </si>
  <si>
    <t>j</t>
  </si>
  <si>
    <t>SMA-FL-2</t>
  </si>
  <si>
    <t>SRP1513CA-100M</t>
  </si>
  <si>
    <t>R3B,R5B</t>
  </si>
  <si>
    <t>R4B,R6B</t>
  </si>
  <si>
    <t>Observe polarity/orientation when placing.
Use with RA3,RA,RA5 and RA6.</t>
  </si>
  <si>
    <t>Single/Ultrahigh CMTI/Inverting Output/GMR Isolator/MSOP-8</t>
  </si>
  <si>
    <t>IL610CMTI-1E</t>
  </si>
  <si>
    <t>Observe polarity/orientation when placing.
Use with RB3,RB4,RB5 and RB6.</t>
  </si>
  <si>
    <t>Speedy/4PCB.com</t>
  </si>
  <si>
    <t xml:space="preserve"> Place and Check "GaN HEMT" Box on PCB</t>
  </si>
  <si>
    <t xml:space="preserve"> Place and Check "Si Schottky" Box on PCB</t>
  </si>
  <si>
    <t>Rev: B</t>
  </si>
  <si>
    <t>200 Bulfinch Drive, Suite 160</t>
  </si>
  <si>
    <t>Andover, MA 01810</t>
  </si>
  <si>
    <t>(Check "EPC7C011" Box On PCB)</t>
  </si>
  <si>
    <t>FBS-GAM01-PSE/FSMD-B Isolated Half-Bridge Eval. Board: 200V</t>
  </si>
  <si>
    <t>3A/200V/SMA-FL-2/Schottky Rectifier Diode</t>
  </si>
  <si>
    <t>EPC7007B</t>
  </si>
  <si>
    <t>200V/18A eGaN HEMT/FSMD-B Package</t>
  </si>
  <si>
    <t>(Options Removed!!)</t>
  </si>
  <si>
    <t>Updated: 12/24/2025</t>
  </si>
  <si>
    <t>0.47uF/25V/X7R/10%/AEC-Q101/0603 Ceramic Capacitor</t>
  </si>
  <si>
    <t>C0603</t>
  </si>
  <si>
    <t>CB8</t>
  </si>
  <si>
    <t>CB1,CB2,CB3,CB4,CB5,CB7,CB10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</si>
</sst>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 x14ac:knownFonts="1">
    <font>
      <sz val="1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b/>
      <sz val="24"/>
      <color indexed="10"/>
      <name val="Times New Roman"/>
      <family val="1"/>
    </font>
    <font>
      <b/>
      <sz val="24"/>
      <color indexed="8"/>
      <name val="Times New Roman"/>
      <family val="1"/>
    </font>
    <font>
      <sz val="10"/>
      <color indexed="62"/>
      <name val="Arial"/>
      <family val="2"/>
    </font>
    <font>
      <sz val="10"/>
      <name val="Arial"/>
      <family val="2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/>
    <xf numFmtId="15" fontId="1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3" borderId="0" xfId="0" applyFont="1" applyFill="1" applyAlignment="1">
      <alignment horizontal="center" vertical="center"/>
    </xf>
    <xf numFmtId="0" fontId="10" fillId="0" borderId="0" xfId="0" applyFont="1"/>
    <xf numFmtId="15" fontId="1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5" fillId="2" borderId="1" xfId="0" applyFont="1" applyFill="1" applyBorder="1"/>
    <xf numFmtId="0" fontId="0" fillId="2" borderId="2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9"/>
  <sheetViews>
    <sheetView tabSelected="1" zoomScaleNormal="100" zoomScaleSheetLayoutView="100" workbookViewId="0">
      <pane ySplit="18" topLeftCell="A37" activePane="bottomLeft" state="frozen"/>
      <selection pane="bottomLeft" activeCell="D41" sqref="D41"/>
    </sheetView>
  </sheetViews>
  <sheetFormatPr defaultRowHeight="12.75" x14ac:dyDescent="0.2"/>
  <cols>
    <col min="1" max="1" width="4.42578125" style="1" customWidth="1"/>
    <col min="2" max="2" width="14.5703125" style="1" customWidth="1"/>
    <col min="3" max="3" width="10" style="2" customWidth="1"/>
    <col min="4" max="4" width="42.42578125" style="2" customWidth="1"/>
    <col min="5" max="5" width="70" style="1" customWidth="1"/>
    <col min="6" max="7" width="23.140625" style="1" customWidth="1"/>
    <col min="8" max="8" width="24" style="2" customWidth="1"/>
    <col min="9" max="9" width="56" style="1" customWidth="1"/>
    <col min="10" max="10" width="9.140625" style="1"/>
    <col min="11" max="11" width="29.7109375" style="1" customWidth="1"/>
    <col min="12" max="16384" width="9.140625" style="1"/>
  </cols>
  <sheetData>
    <row r="1" spans="2:9" ht="30" x14ac:dyDescent="0.4">
      <c r="B1" s="10" t="s">
        <v>79</v>
      </c>
    </row>
    <row r="3" spans="2:9" ht="20.25" x14ac:dyDescent="0.3">
      <c r="B3" s="14" t="s">
        <v>215</v>
      </c>
    </row>
    <row r="4" spans="2:9" ht="30" x14ac:dyDescent="0.4">
      <c r="B4" s="8" t="s">
        <v>211</v>
      </c>
      <c r="C4" s="18" t="s">
        <v>219</v>
      </c>
      <c r="E4" s="9"/>
      <c r="F4" s="9"/>
      <c r="G4" s="9"/>
    </row>
    <row r="6" spans="2:9" ht="22.5" customHeight="1" x14ac:dyDescent="0.4">
      <c r="B6" s="17" t="s">
        <v>214</v>
      </c>
      <c r="E6" s="9"/>
      <c r="F6" s="9"/>
      <c r="G6" s="9"/>
    </row>
    <row r="8" spans="2:9" x14ac:dyDescent="0.2">
      <c r="B8" s="19">
        <v>44415</v>
      </c>
      <c r="C8" s="20"/>
      <c r="D8" s="20"/>
      <c r="E8" s="5"/>
      <c r="F8" s="5"/>
      <c r="G8" s="5"/>
    </row>
    <row r="9" spans="2:9" x14ac:dyDescent="0.2">
      <c r="B9" s="1" t="s">
        <v>220</v>
      </c>
      <c r="C9" s="1"/>
      <c r="D9" s="1"/>
      <c r="E9" s="5"/>
      <c r="F9" s="5"/>
      <c r="G9" s="5"/>
    </row>
    <row r="10" spans="2:9" x14ac:dyDescent="0.2">
      <c r="C10" s="1"/>
      <c r="D10" s="1"/>
      <c r="E10" s="5"/>
      <c r="F10" s="5"/>
      <c r="G10" s="5"/>
    </row>
    <row r="11" spans="2:9" ht="18.75" x14ac:dyDescent="0.3">
      <c r="B11" s="7" t="s">
        <v>45</v>
      </c>
      <c r="C11" s="1"/>
      <c r="D11" s="1"/>
      <c r="E11" s="5"/>
      <c r="F11" s="5"/>
      <c r="G11" s="5"/>
    </row>
    <row r="12" spans="2:9" ht="15.75" x14ac:dyDescent="0.25">
      <c r="B12" s="6" t="s">
        <v>212</v>
      </c>
      <c r="C12" s="1"/>
      <c r="D12" s="1"/>
      <c r="E12" s="5"/>
      <c r="F12" s="5"/>
      <c r="G12" s="13"/>
    </row>
    <row r="13" spans="2:9" ht="15.75" x14ac:dyDescent="0.25">
      <c r="B13" s="6" t="s">
        <v>213</v>
      </c>
      <c r="C13" s="1"/>
      <c r="D13" s="1"/>
    </row>
    <row r="14" spans="2:9" x14ac:dyDescent="0.2">
      <c r="C14" s="1"/>
      <c r="D14" s="1"/>
      <c r="E14"/>
      <c r="F14" s="16" t="s">
        <v>199</v>
      </c>
      <c r="G14"/>
    </row>
    <row r="15" spans="2:9" ht="13.5" thickBot="1" x14ac:dyDescent="0.25">
      <c r="E15" s="11"/>
      <c r="F15" s="11"/>
      <c r="G15" s="11"/>
    </row>
    <row r="16" spans="2:9" ht="21.75" thickTop="1" thickBot="1" x14ac:dyDescent="0.35">
      <c r="B16" s="21" t="s">
        <v>8</v>
      </c>
      <c r="C16" s="22"/>
      <c r="D16" s="22"/>
      <c r="E16" s="22"/>
      <c r="F16" s="22"/>
      <c r="G16" s="22"/>
      <c r="H16" s="22"/>
      <c r="I16" s="23"/>
    </row>
    <row r="17" spans="2:9" ht="13.5" thickTop="1" x14ac:dyDescent="0.2"/>
    <row r="18" spans="2:9" ht="25.5" customHeight="1" x14ac:dyDescent="0.2">
      <c r="B18" s="4" t="s">
        <v>0</v>
      </c>
      <c r="C18" s="4" t="s">
        <v>1</v>
      </c>
      <c r="D18" s="4" t="s">
        <v>2</v>
      </c>
      <c r="E18" s="4" t="s">
        <v>4</v>
      </c>
      <c r="F18" s="4" t="s">
        <v>11</v>
      </c>
      <c r="G18" s="4" t="s">
        <v>12</v>
      </c>
      <c r="H18" s="4" t="s">
        <v>5</v>
      </c>
      <c r="I18" s="4" t="s">
        <v>3</v>
      </c>
    </row>
    <row r="19" spans="2:9" ht="12.75" customHeight="1" x14ac:dyDescent="0.2">
      <c r="B19" s="3"/>
      <c r="C19" s="3"/>
      <c r="D19" s="3"/>
      <c r="E19" s="3"/>
      <c r="F19" s="3"/>
      <c r="G19" s="3"/>
      <c r="H19" s="3"/>
      <c r="I19" s="3"/>
    </row>
    <row r="20" spans="2:9" ht="12.75" customHeight="1" x14ac:dyDescent="0.2">
      <c r="B20" s="5">
        <f t="shared" ref="B20:B29" si="0">ROW()-(ROW($C$19))</f>
        <v>1</v>
      </c>
      <c r="C20" s="5">
        <v>6</v>
      </c>
      <c r="D20" s="5" t="s">
        <v>114</v>
      </c>
      <c r="E20" s="5" t="s">
        <v>54</v>
      </c>
      <c r="F20" s="5" t="s">
        <v>53</v>
      </c>
      <c r="G20" s="5" t="s">
        <v>52</v>
      </c>
      <c r="H20" s="5" t="s">
        <v>80</v>
      </c>
      <c r="I20" s="5" t="s">
        <v>81</v>
      </c>
    </row>
    <row r="21" spans="2:9" ht="12.75" customHeight="1" x14ac:dyDescent="0.2">
      <c r="B21" s="5">
        <f t="shared" si="0"/>
        <v>2</v>
      </c>
      <c r="C21" s="5">
        <v>2</v>
      </c>
      <c r="D21" s="5" t="s">
        <v>43</v>
      </c>
      <c r="E21" s="5" t="s">
        <v>89</v>
      </c>
      <c r="F21" s="5" t="s">
        <v>13</v>
      </c>
      <c r="G21" s="5" t="s">
        <v>90</v>
      </c>
      <c r="H21" s="5" t="s">
        <v>9</v>
      </c>
      <c r="I21" s="5" t="s">
        <v>132</v>
      </c>
    </row>
    <row r="22" spans="2:9" ht="12.75" customHeight="1" x14ac:dyDescent="0.2">
      <c r="B22" s="5">
        <f t="shared" si="0"/>
        <v>3</v>
      </c>
      <c r="C22" s="5">
        <v>2</v>
      </c>
      <c r="D22" s="5" t="s">
        <v>131</v>
      </c>
      <c r="E22" s="5" t="s">
        <v>221</v>
      </c>
      <c r="F22" s="5" t="s">
        <v>13</v>
      </c>
      <c r="G22" s="5" t="s">
        <v>26</v>
      </c>
      <c r="H22" s="5" t="s">
        <v>222</v>
      </c>
      <c r="I22" s="5" t="s">
        <v>27</v>
      </c>
    </row>
    <row r="23" spans="2:9" ht="12.75" customHeight="1" x14ac:dyDescent="0.2">
      <c r="B23" s="5">
        <f t="shared" si="0"/>
        <v>4</v>
      </c>
      <c r="C23" s="5">
        <v>1</v>
      </c>
      <c r="D23" s="5" t="s">
        <v>100</v>
      </c>
      <c r="E23" s="5" t="s">
        <v>192</v>
      </c>
      <c r="F23" s="5" t="s">
        <v>13</v>
      </c>
      <c r="G23" s="2" t="s">
        <v>159</v>
      </c>
      <c r="H23" s="5" t="s">
        <v>23</v>
      </c>
      <c r="I23" s="2" t="s">
        <v>160</v>
      </c>
    </row>
    <row r="24" spans="2:9" ht="12.75" customHeight="1" x14ac:dyDescent="0.2">
      <c r="B24" s="5">
        <f t="shared" si="0"/>
        <v>5</v>
      </c>
      <c r="C24" s="5">
        <v>1</v>
      </c>
      <c r="D24" s="5" t="s">
        <v>101</v>
      </c>
      <c r="E24" s="5" t="s">
        <v>193</v>
      </c>
      <c r="F24" s="5" t="s">
        <v>78</v>
      </c>
      <c r="G24" s="2" t="s">
        <v>161</v>
      </c>
      <c r="H24" s="5" t="s">
        <v>44</v>
      </c>
      <c r="I24" s="2" t="s">
        <v>162</v>
      </c>
    </row>
    <row r="25" spans="2:9" ht="12.75" customHeight="1" x14ac:dyDescent="0.2">
      <c r="B25" s="5">
        <f t="shared" si="0"/>
        <v>6</v>
      </c>
      <c r="C25" s="5">
        <v>1</v>
      </c>
      <c r="D25" s="5" t="s">
        <v>102</v>
      </c>
      <c r="E25" s="5" t="s">
        <v>194</v>
      </c>
      <c r="F25" s="5" t="s">
        <v>78</v>
      </c>
      <c r="G25" s="2" t="s">
        <v>163</v>
      </c>
      <c r="H25" s="5" t="s">
        <v>9</v>
      </c>
      <c r="I25" s="2" t="s">
        <v>164</v>
      </c>
    </row>
    <row r="26" spans="2:9" ht="12.75" customHeight="1" x14ac:dyDescent="0.2">
      <c r="B26" s="5">
        <f t="shared" si="0"/>
        <v>7</v>
      </c>
      <c r="C26" s="5">
        <v>1</v>
      </c>
      <c r="D26" s="5" t="s">
        <v>104</v>
      </c>
      <c r="E26" s="5" t="s">
        <v>195</v>
      </c>
      <c r="F26" s="5" t="s">
        <v>13</v>
      </c>
      <c r="G26" s="2" t="s">
        <v>165</v>
      </c>
      <c r="H26" s="5" t="s">
        <v>9</v>
      </c>
      <c r="I26" s="2" t="s">
        <v>103</v>
      </c>
    </row>
    <row r="27" spans="2:9" ht="12.75" customHeight="1" x14ac:dyDescent="0.2">
      <c r="B27" s="5">
        <f t="shared" si="0"/>
        <v>8</v>
      </c>
      <c r="C27" s="5">
        <v>1</v>
      </c>
      <c r="D27" s="5" t="s">
        <v>105</v>
      </c>
      <c r="E27" s="5" t="s">
        <v>196</v>
      </c>
      <c r="F27" s="5" t="s">
        <v>13</v>
      </c>
      <c r="G27" s="2" t="s">
        <v>166</v>
      </c>
      <c r="H27" s="5" t="s">
        <v>9</v>
      </c>
      <c r="I27" s="2" t="s">
        <v>108</v>
      </c>
    </row>
    <row r="28" spans="2:9" ht="12.75" customHeight="1" x14ac:dyDescent="0.2">
      <c r="B28" s="5">
        <f t="shared" si="0"/>
        <v>9</v>
      </c>
      <c r="C28" s="5">
        <v>1</v>
      </c>
      <c r="D28" s="5" t="s">
        <v>106</v>
      </c>
      <c r="E28" s="5" t="s">
        <v>197</v>
      </c>
      <c r="F28" s="5" t="s">
        <v>13</v>
      </c>
      <c r="G28" s="2" t="s">
        <v>107</v>
      </c>
      <c r="H28" s="5" t="s">
        <v>9</v>
      </c>
      <c r="I28" s="2" t="s">
        <v>167</v>
      </c>
    </row>
    <row r="29" spans="2:9" ht="12.75" customHeight="1" x14ac:dyDescent="0.2">
      <c r="B29" s="5">
        <f t="shared" si="0"/>
        <v>10</v>
      </c>
      <c r="C29" s="5">
        <v>2</v>
      </c>
      <c r="D29" s="5" t="s">
        <v>149</v>
      </c>
      <c r="E29" s="5" t="s">
        <v>198</v>
      </c>
      <c r="F29" s="5" t="s">
        <v>111</v>
      </c>
      <c r="G29" s="2" t="s">
        <v>175</v>
      </c>
      <c r="H29" s="2" t="s">
        <v>175</v>
      </c>
      <c r="I29" s="2" t="s">
        <v>176</v>
      </c>
    </row>
    <row r="30" spans="2:9" ht="12.75" customHeight="1" x14ac:dyDescent="0.2">
      <c r="B30" s="5"/>
      <c r="C30" s="5"/>
      <c r="D30" s="5" t="s">
        <v>150</v>
      </c>
      <c r="E30" s="5" t="s">
        <v>154</v>
      </c>
      <c r="F30" s="5" t="s">
        <v>111</v>
      </c>
      <c r="G30" s="2" t="s">
        <v>177</v>
      </c>
      <c r="H30" s="5" t="s">
        <v>44</v>
      </c>
      <c r="I30" s="2" t="s">
        <v>162</v>
      </c>
    </row>
    <row r="31" spans="2:9" ht="12.75" customHeight="1" x14ac:dyDescent="0.2">
      <c r="B31" s="5"/>
      <c r="C31" s="5"/>
      <c r="D31" s="5" t="s">
        <v>151</v>
      </c>
      <c r="E31" s="5" t="s">
        <v>156</v>
      </c>
      <c r="F31" s="5" t="s">
        <v>155</v>
      </c>
      <c r="G31" s="2" t="s">
        <v>178</v>
      </c>
      <c r="H31" s="5" t="s">
        <v>44</v>
      </c>
      <c r="I31" s="2" t="s">
        <v>14</v>
      </c>
    </row>
    <row r="32" spans="2:9" ht="12.75" customHeight="1" x14ac:dyDescent="0.2">
      <c r="B32" s="5"/>
      <c r="C32" s="5"/>
      <c r="D32" s="5" t="s">
        <v>152</v>
      </c>
      <c r="E32" s="5" t="s">
        <v>157</v>
      </c>
      <c r="F32" s="5" t="s">
        <v>13</v>
      </c>
      <c r="G32" s="2" t="s">
        <v>179</v>
      </c>
      <c r="H32" s="5" t="s">
        <v>44</v>
      </c>
      <c r="I32" s="2" t="s">
        <v>103</v>
      </c>
    </row>
    <row r="33" spans="2:16" ht="12.75" customHeight="1" x14ac:dyDescent="0.2">
      <c r="B33" s="5"/>
      <c r="C33" s="5"/>
      <c r="D33" s="5" t="s">
        <v>153</v>
      </c>
      <c r="E33" s="5" t="s">
        <v>158</v>
      </c>
      <c r="F33" s="5" t="s">
        <v>13</v>
      </c>
      <c r="G33" s="2" t="s">
        <v>180</v>
      </c>
      <c r="H33" s="5" t="s">
        <v>44</v>
      </c>
      <c r="I33" s="2" t="s">
        <v>108</v>
      </c>
    </row>
    <row r="34" spans="2:16" ht="12.75" customHeight="1" x14ac:dyDescent="0.2">
      <c r="B34" s="5">
        <f>ROW()-(ROW($C$19))</f>
        <v>15</v>
      </c>
      <c r="C34" s="3" t="s">
        <v>29</v>
      </c>
      <c r="D34" s="5" t="s">
        <v>168</v>
      </c>
      <c r="E34" s="5" t="s">
        <v>109</v>
      </c>
      <c r="F34" s="5"/>
      <c r="G34" s="5"/>
      <c r="H34" s="5" t="s">
        <v>44</v>
      </c>
      <c r="I34" s="5" t="s">
        <v>109</v>
      </c>
    </row>
    <row r="35" spans="2:16" ht="12.75" customHeight="1" x14ac:dyDescent="0.2">
      <c r="B35" s="5">
        <f>ROW()-(ROW($C$19))</f>
        <v>16</v>
      </c>
      <c r="C35" s="3" t="s">
        <v>29</v>
      </c>
      <c r="D35" s="5" t="s">
        <v>169</v>
      </c>
      <c r="E35" s="5" t="s">
        <v>109</v>
      </c>
      <c r="F35" s="5"/>
      <c r="G35" s="5"/>
      <c r="H35" s="5" t="s">
        <v>22</v>
      </c>
      <c r="I35" s="5" t="s">
        <v>109</v>
      </c>
      <c r="P35" s="1" t="s">
        <v>185</v>
      </c>
    </row>
    <row r="36" spans="2:16" ht="12.75" customHeight="1" x14ac:dyDescent="0.2">
      <c r="B36" s="5">
        <f>ROW()-(ROW($C$19))</f>
        <v>17</v>
      </c>
      <c r="C36" s="5">
        <v>1</v>
      </c>
      <c r="D36" s="5" t="s">
        <v>173</v>
      </c>
      <c r="E36" s="5" t="s">
        <v>171</v>
      </c>
      <c r="F36" s="5" t="s">
        <v>170</v>
      </c>
      <c r="G36" s="2" t="s">
        <v>189</v>
      </c>
      <c r="H36" s="2" t="s">
        <v>189</v>
      </c>
      <c r="I36" s="2" t="s">
        <v>188</v>
      </c>
    </row>
    <row r="37" spans="2:16" ht="12.75" customHeight="1" x14ac:dyDescent="0.2">
      <c r="B37" s="5"/>
      <c r="C37" s="3" t="s">
        <v>29</v>
      </c>
      <c r="D37" s="5" t="s">
        <v>172</v>
      </c>
      <c r="E37" s="5"/>
      <c r="F37" s="5"/>
      <c r="G37" s="5"/>
      <c r="H37" s="5"/>
      <c r="I37" s="3" t="s">
        <v>174</v>
      </c>
    </row>
    <row r="38" spans="2:16" ht="12.75" customHeight="1" x14ac:dyDescent="0.2">
      <c r="B38" s="5">
        <f t="shared" ref="B38:B50" si="1">ROW()-(ROW($C$19))</f>
        <v>19</v>
      </c>
      <c r="C38" s="3" t="s">
        <v>29</v>
      </c>
      <c r="D38" s="5" t="s">
        <v>112</v>
      </c>
      <c r="E38" s="5" t="s">
        <v>109</v>
      </c>
      <c r="F38" s="5"/>
      <c r="G38" s="5"/>
      <c r="H38" s="5" t="s">
        <v>113</v>
      </c>
      <c r="I38" s="5" t="s">
        <v>109</v>
      </c>
    </row>
    <row r="39" spans="2:16" ht="12.75" customHeight="1" x14ac:dyDescent="0.2">
      <c r="B39" s="5">
        <f t="shared" si="1"/>
        <v>20</v>
      </c>
      <c r="C39" s="5">
        <v>7</v>
      </c>
      <c r="D39" s="5" t="s">
        <v>224</v>
      </c>
      <c r="E39" s="5" t="s">
        <v>21</v>
      </c>
      <c r="F39" s="5" t="s">
        <v>111</v>
      </c>
      <c r="G39" s="5" t="s">
        <v>182</v>
      </c>
      <c r="H39" s="5" t="s">
        <v>9</v>
      </c>
      <c r="I39" s="5" t="s">
        <v>14</v>
      </c>
    </row>
    <row r="40" spans="2:16" ht="12.75" customHeight="1" x14ac:dyDescent="0.2">
      <c r="B40" s="5">
        <f t="shared" si="1"/>
        <v>21</v>
      </c>
      <c r="C40" s="5">
        <v>2</v>
      </c>
      <c r="D40" s="5" t="s">
        <v>115</v>
      </c>
      <c r="E40" s="5" t="s">
        <v>41</v>
      </c>
      <c r="F40" s="5" t="s">
        <v>110</v>
      </c>
      <c r="G40" s="5" t="s">
        <v>123</v>
      </c>
      <c r="H40" s="5" t="s">
        <v>9</v>
      </c>
      <c r="I40" s="5" t="s">
        <v>24</v>
      </c>
    </row>
    <row r="41" spans="2:16" ht="12.75" customHeight="1" x14ac:dyDescent="0.2">
      <c r="B41" s="5">
        <f t="shared" si="1"/>
        <v>22</v>
      </c>
      <c r="C41" s="5">
        <v>1</v>
      </c>
      <c r="D41" s="5" t="s">
        <v>223</v>
      </c>
      <c r="E41" s="5" t="s">
        <v>20</v>
      </c>
      <c r="F41" s="5" t="s">
        <v>13</v>
      </c>
      <c r="G41" s="5" t="s">
        <v>42</v>
      </c>
      <c r="H41" s="5" t="s">
        <v>19</v>
      </c>
      <c r="I41" s="5" t="s">
        <v>40</v>
      </c>
    </row>
    <row r="42" spans="2:16" ht="12.75" customHeight="1" x14ac:dyDescent="0.2">
      <c r="B42" s="5">
        <f t="shared" si="1"/>
        <v>23</v>
      </c>
      <c r="C42" s="5">
        <v>2</v>
      </c>
      <c r="D42" s="12" t="s">
        <v>50</v>
      </c>
      <c r="E42" s="5" t="s">
        <v>46</v>
      </c>
      <c r="F42" s="5" t="s">
        <v>47</v>
      </c>
      <c r="G42" s="5" t="s">
        <v>48</v>
      </c>
      <c r="H42" s="5" t="s">
        <v>49</v>
      </c>
      <c r="I42" s="5" t="s">
        <v>18</v>
      </c>
    </row>
    <row r="43" spans="2:16" ht="13.5" customHeight="1" x14ac:dyDescent="0.2">
      <c r="B43" s="5">
        <f t="shared" si="1"/>
        <v>24</v>
      </c>
      <c r="C43" s="3" t="s">
        <v>29</v>
      </c>
      <c r="D43" s="12" t="s">
        <v>133</v>
      </c>
      <c r="E43" s="5" t="s">
        <v>6</v>
      </c>
      <c r="F43" s="12" t="s">
        <v>6</v>
      </c>
      <c r="G43" s="12" t="s">
        <v>6</v>
      </c>
      <c r="H43" s="5" t="s">
        <v>6</v>
      </c>
      <c r="I43" s="3" t="s">
        <v>29</v>
      </c>
    </row>
    <row r="44" spans="2:16" ht="13.5" customHeight="1" x14ac:dyDescent="0.2">
      <c r="B44" s="5">
        <f t="shared" si="1"/>
        <v>25</v>
      </c>
      <c r="C44" s="3">
        <v>1</v>
      </c>
      <c r="D44" s="12" t="s">
        <v>134</v>
      </c>
      <c r="E44" s="5" t="s">
        <v>183</v>
      </c>
      <c r="F44" s="5" t="s">
        <v>15</v>
      </c>
      <c r="G44" s="5" t="s">
        <v>184</v>
      </c>
      <c r="H44" s="5" t="s">
        <v>190</v>
      </c>
      <c r="I44" s="5" t="s">
        <v>18</v>
      </c>
    </row>
    <row r="45" spans="2:16" ht="12.75" customHeight="1" x14ac:dyDescent="0.2">
      <c r="B45" s="5">
        <f t="shared" si="1"/>
        <v>26</v>
      </c>
      <c r="C45" s="5">
        <v>2</v>
      </c>
      <c r="D45" s="12" t="s">
        <v>51</v>
      </c>
      <c r="E45" s="5" t="s">
        <v>216</v>
      </c>
      <c r="F45" s="5" t="s">
        <v>135</v>
      </c>
      <c r="G45" s="2" t="s">
        <v>186</v>
      </c>
      <c r="H45" s="2" t="s">
        <v>200</v>
      </c>
      <c r="I45" s="5" t="s">
        <v>210</v>
      </c>
      <c r="L45" s="1" t="s">
        <v>187</v>
      </c>
    </row>
    <row r="46" spans="2:16" ht="12.75" customHeight="1" x14ac:dyDescent="0.2">
      <c r="B46" s="5">
        <f t="shared" si="1"/>
        <v>27</v>
      </c>
      <c r="C46" s="5">
        <v>1</v>
      </c>
      <c r="D46" s="12" t="s">
        <v>82</v>
      </c>
      <c r="E46" s="5" t="s">
        <v>83</v>
      </c>
      <c r="F46" s="5" t="s">
        <v>84</v>
      </c>
      <c r="G46" s="5" t="s">
        <v>88</v>
      </c>
      <c r="H46" s="5" t="s">
        <v>88</v>
      </c>
      <c r="I46" s="5" t="s">
        <v>85</v>
      </c>
    </row>
    <row r="47" spans="2:16" ht="12.75" customHeight="1" x14ac:dyDescent="0.2">
      <c r="B47" s="5">
        <f t="shared" si="1"/>
        <v>28</v>
      </c>
      <c r="C47" s="5">
        <v>2</v>
      </c>
      <c r="D47" s="5" t="s">
        <v>86</v>
      </c>
      <c r="E47" s="5" t="s">
        <v>87</v>
      </c>
      <c r="F47" s="5" t="s">
        <v>84</v>
      </c>
      <c r="G47" s="5" t="s">
        <v>120</v>
      </c>
      <c r="H47" s="5" t="s">
        <v>120</v>
      </c>
      <c r="I47" s="5" t="s">
        <v>85</v>
      </c>
    </row>
    <row r="48" spans="2:16" ht="12.75" customHeight="1" x14ac:dyDescent="0.2">
      <c r="B48" s="5">
        <f t="shared" si="1"/>
        <v>29</v>
      </c>
      <c r="C48" s="5">
        <v>1</v>
      </c>
      <c r="D48" s="5" t="s">
        <v>116</v>
      </c>
      <c r="E48" s="5" t="s">
        <v>119</v>
      </c>
      <c r="F48" s="5" t="s">
        <v>118</v>
      </c>
      <c r="G48" s="5" t="s">
        <v>117</v>
      </c>
      <c r="H48" s="5" t="s">
        <v>117</v>
      </c>
      <c r="I48" s="5"/>
    </row>
    <row r="49" spans="2:9" ht="12.75" customHeight="1" x14ac:dyDescent="0.2">
      <c r="B49" s="5">
        <f t="shared" si="1"/>
        <v>30</v>
      </c>
      <c r="C49" s="5">
        <v>1</v>
      </c>
      <c r="D49" s="5" t="s">
        <v>97</v>
      </c>
      <c r="E49" s="5" t="s">
        <v>191</v>
      </c>
      <c r="F49" s="5" t="s">
        <v>55</v>
      </c>
      <c r="G49" s="5" t="s">
        <v>201</v>
      </c>
      <c r="H49" s="5" t="s">
        <v>98</v>
      </c>
      <c r="I49" s="2" t="s">
        <v>181</v>
      </c>
    </row>
    <row r="50" spans="2:9" ht="12.75" customHeight="1" x14ac:dyDescent="0.2">
      <c r="B50" s="15">
        <f t="shared" si="1"/>
        <v>31</v>
      </c>
      <c r="C50" s="15">
        <v>2</v>
      </c>
      <c r="D50" s="15" t="s">
        <v>56</v>
      </c>
      <c r="E50" s="15" t="s">
        <v>37</v>
      </c>
      <c r="F50" s="15" t="s">
        <v>57</v>
      </c>
      <c r="G50" s="15" t="s">
        <v>38</v>
      </c>
      <c r="H50" s="15" t="s">
        <v>39</v>
      </c>
      <c r="I50" s="15" t="s">
        <v>18</v>
      </c>
    </row>
    <row r="51" spans="2:9" ht="12.75" customHeight="1" x14ac:dyDescent="0.2">
      <c r="B51" s="15">
        <f t="shared" ref="B51:B65" si="2">ROW()-(ROW($C$21))</f>
        <v>30</v>
      </c>
      <c r="C51" s="15">
        <v>2</v>
      </c>
      <c r="D51" s="15" t="s">
        <v>91</v>
      </c>
      <c r="E51" s="15" t="s">
        <v>218</v>
      </c>
      <c r="F51" s="15" t="s">
        <v>57</v>
      </c>
      <c r="G51" s="15" t="s">
        <v>217</v>
      </c>
      <c r="H51" s="15" t="s">
        <v>28</v>
      </c>
      <c r="I51" s="15" t="s">
        <v>209</v>
      </c>
    </row>
    <row r="52" spans="2:9" ht="12.75" customHeight="1" x14ac:dyDescent="0.2">
      <c r="B52" s="5">
        <f t="shared" si="2"/>
        <v>31</v>
      </c>
      <c r="C52" s="5">
        <v>1</v>
      </c>
      <c r="D52" s="5" t="s">
        <v>99</v>
      </c>
      <c r="E52" s="5" t="s">
        <v>58</v>
      </c>
      <c r="F52" s="5" t="s">
        <v>15</v>
      </c>
      <c r="G52" s="5" t="s">
        <v>59</v>
      </c>
      <c r="H52" s="5" t="s">
        <v>10</v>
      </c>
      <c r="I52" s="5" t="s">
        <v>60</v>
      </c>
    </row>
    <row r="53" spans="2:9" ht="12.75" customHeight="1" x14ac:dyDescent="0.2">
      <c r="B53" s="5">
        <f t="shared" si="2"/>
        <v>32</v>
      </c>
      <c r="C53" s="5">
        <v>2</v>
      </c>
      <c r="D53" s="5" t="s">
        <v>61</v>
      </c>
      <c r="E53" s="5" t="s">
        <v>62</v>
      </c>
      <c r="F53" s="5" t="s">
        <v>15</v>
      </c>
      <c r="G53" s="5" t="s">
        <v>64</v>
      </c>
      <c r="H53" s="5" t="s">
        <v>10</v>
      </c>
      <c r="I53" s="5" t="s">
        <v>63</v>
      </c>
    </row>
    <row r="54" spans="2:9" ht="12.75" customHeight="1" x14ac:dyDescent="0.2">
      <c r="B54" s="5">
        <f t="shared" si="2"/>
        <v>33</v>
      </c>
      <c r="C54" s="5">
        <v>2</v>
      </c>
      <c r="D54" s="5" t="s">
        <v>140</v>
      </c>
      <c r="E54" s="5" t="s">
        <v>92</v>
      </c>
      <c r="F54" s="5" t="s">
        <v>15</v>
      </c>
      <c r="G54" s="5" t="s">
        <v>121</v>
      </c>
      <c r="H54" s="5" t="s">
        <v>10</v>
      </c>
      <c r="I54" s="5" t="s">
        <v>93</v>
      </c>
    </row>
    <row r="55" spans="2:9" ht="12.75" customHeight="1" x14ac:dyDescent="0.2">
      <c r="B55" s="5">
        <f t="shared" si="2"/>
        <v>34</v>
      </c>
      <c r="C55" s="5">
        <v>2</v>
      </c>
      <c r="D55" s="5" t="s">
        <v>139</v>
      </c>
      <c r="E55" s="5" t="s">
        <v>136</v>
      </c>
      <c r="F55" s="5" t="s">
        <v>15</v>
      </c>
      <c r="G55" s="5" t="s">
        <v>137</v>
      </c>
      <c r="H55" s="5" t="s">
        <v>10</v>
      </c>
      <c r="I55" s="5" t="s">
        <v>138</v>
      </c>
    </row>
    <row r="56" spans="2:9" ht="12.75" customHeight="1" x14ac:dyDescent="0.2">
      <c r="B56" s="5">
        <f t="shared" si="2"/>
        <v>35</v>
      </c>
      <c r="C56" s="3" t="s">
        <v>29</v>
      </c>
      <c r="D56" s="5" t="s">
        <v>202</v>
      </c>
      <c r="E56" s="5" t="s">
        <v>92</v>
      </c>
      <c r="F56" s="5" t="s">
        <v>15</v>
      </c>
      <c r="G56" s="5" t="s">
        <v>121</v>
      </c>
      <c r="H56" s="5" t="s">
        <v>10</v>
      </c>
      <c r="I56" s="3" t="s">
        <v>29</v>
      </c>
    </row>
    <row r="57" spans="2:9" ht="12.75" customHeight="1" x14ac:dyDescent="0.2">
      <c r="B57" s="5">
        <f t="shared" si="2"/>
        <v>36</v>
      </c>
      <c r="C57" s="3" t="s">
        <v>29</v>
      </c>
      <c r="D57" s="5" t="s">
        <v>203</v>
      </c>
      <c r="E57" s="5" t="s">
        <v>136</v>
      </c>
      <c r="F57" s="5" t="s">
        <v>15</v>
      </c>
      <c r="G57" s="5" t="s">
        <v>137</v>
      </c>
      <c r="H57" s="5" t="s">
        <v>10</v>
      </c>
      <c r="I57" s="3" t="s">
        <v>29</v>
      </c>
    </row>
    <row r="58" spans="2:9" x14ac:dyDescent="0.2">
      <c r="B58" s="5">
        <f t="shared" si="2"/>
        <v>37</v>
      </c>
      <c r="C58" s="2">
        <v>1</v>
      </c>
      <c r="D58" s="2" t="s">
        <v>94</v>
      </c>
      <c r="E58" s="5" t="s">
        <v>95</v>
      </c>
      <c r="F58" s="2" t="s">
        <v>15</v>
      </c>
      <c r="G58" s="2" t="s">
        <v>96</v>
      </c>
      <c r="H58" s="2" t="s">
        <v>10</v>
      </c>
      <c r="I58" s="2" t="s">
        <v>30</v>
      </c>
    </row>
    <row r="59" spans="2:9" ht="12.75" customHeight="1" x14ac:dyDescent="0.2">
      <c r="B59" s="5">
        <f t="shared" si="2"/>
        <v>38</v>
      </c>
      <c r="C59" s="5">
        <v>2</v>
      </c>
      <c r="D59" s="5" t="s">
        <v>65</v>
      </c>
      <c r="E59" s="5" t="s">
        <v>31</v>
      </c>
      <c r="F59" s="5" t="s">
        <v>25</v>
      </c>
      <c r="G59" s="5" t="s">
        <v>122</v>
      </c>
      <c r="H59" s="5" t="s">
        <v>10</v>
      </c>
      <c r="I59" s="5" t="s">
        <v>16</v>
      </c>
    </row>
    <row r="60" spans="2:9" ht="12.75" customHeight="1" x14ac:dyDescent="0.2">
      <c r="B60" s="5">
        <f t="shared" si="2"/>
        <v>39</v>
      </c>
      <c r="C60" s="5">
        <v>2</v>
      </c>
      <c r="D60" s="5" t="s">
        <v>66</v>
      </c>
      <c r="E60" s="5" t="s">
        <v>67</v>
      </c>
      <c r="F60" s="5" t="s">
        <v>15</v>
      </c>
      <c r="G60" s="5" t="s">
        <v>68</v>
      </c>
      <c r="H60" s="5" t="s">
        <v>32</v>
      </c>
      <c r="I60" s="5" t="s">
        <v>69</v>
      </c>
    </row>
    <row r="61" spans="2:9" ht="12.75" customHeight="1" x14ac:dyDescent="0.2">
      <c r="B61" s="5">
        <f t="shared" si="2"/>
        <v>40</v>
      </c>
      <c r="C61" s="5">
        <v>1</v>
      </c>
      <c r="D61" s="5" t="s">
        <v>129</v>
      </c>
      <c r="E61" s="5" t="s">
        <v>34</v>
      </c>
      <c r="F61" s="5" t="s">
        <v>17</v>
      </c>
      <c r="G61" s="5" t="s">
        <v>70</v>
      </c>
      <c r="H61" s="5" t="s">
        <v>35</v>
      </c>
      <c r="I61" s="5" t="s">
        <v>18</v>
      </c>
    </row>
    <row r="62" spans="2:9" ht="12.75" customHeight="1" x14ac:dyDescent="0.2">
      <c r="B62" s="5">
        <f t="shared" si="2"/>
        <v>41</v>
      </c>
      <c r="C62" s="5">
        <v>1</v>
      </c>
      <c r="D62" s="5" t="s">
        <v>33</v>
      </c>
      <c r="E62" s="5" t="s">
        <v>72</v>
      </c>
      <c r="F62" s="5" t="s">
        <v>17</v>
      </c>
      <c r="G62" s="5" t="s">
        <v>73</v>
      </c>
      <c r="H62" s="5" t="s">
        <v>35</v>
      </c>
      <c r="I62" s="5" t="s">
        <v>18</v>
      </c>
    </row>
    <row r="63" spans="2:9" ht="12.75" customHeight="1" x14ac:dyDescent="0.2">
      <c r="B63" s="5">
        <f t="shared" si="2"/>
        <v>42</v>
      </c>
      <c r="C63" s="5">
        <v>1</v>
      </c>
      <c r="D63" s="5" t="s">
        <v>143</v>
      </c>
      <c r="E63" s="5" t="s">
        <v>146</v>
      </c>
      <c r="F63" s="5" t="s">
        <v>17</v>
      </c>
      <c r="G63" s="5" t="s">
        <v>147</v>
      </c>
      <c r="H63" s="5" t="s">
        <v>141</v>
      </c>
      <c r="I63" s="5" t="s">
        <v>18</v>
      </c>
    </row>
    <row r="64" spans="2:9" ht="12.75" customHeight="1" x14ac:dyDescent="0.2">
      <c r="B64" s="5">
        <f t="shared" si="2"/>
        <v>43</v>
      </c>
      <c r="C64" s="5">
        <v>1</v>
      </c>
      <c r="D64" s="5" t="s">
        <v>144</v>
      </c>
      <c r="E64" s="5" t="s">
        <v>145</v>
      </c>
      <c r="F64" s="5" t="s">
        <v>17</v>
      </c>
      <c r="G64" s="5" t="s">
        <v>148</v>
      </c>
      <c r="H64" s="5" t="s">
        <v>141</v>
      </c>
      <c r="I64" s="5" t="s">
        <v>18</v>
      </c>
    </row>
    <row r="65" spans="2:9" ht="26.25" customHeight="1" x14ac:dyDescent="0.2">
      <c r="B65" s="5">
        <f t="shared" si="2"/>
        <v>44</v>
      </c>
      <c r="C65" s="5">
        <v>2</v>
      </c>
      <c r="D65" s="5" t="s">
        <v>130</v>
      </c>
      <c r="E65" s="5" t="s">
        <v>126</v>
      </c>
      <c r="F65" s="5" t="s">
        <v>36</v>
      </c>
      <c r="G65" s="5" t="s">
        <v>127</v>
      </c>
      <c r="H65" s="5" t="s">
        <v>128</v>
      </c>
      <c r="I65" s="12" t="s">
        <v>204</v>
      </c>
    </row>
    <row r="66" spans="2:9" ht="24.75" customHeight="1" x14ac:dyDescent="0.2">
      <c r="B66" s="5">
        <v>48</v>
      </c>
      <c r="C66" s="3" t="s">
        <v>29</v>
      </c>
      <c r="D66" s="5" t="s">
        <v>130</v>
      </c>
      <c r="E66" s="5" t="s">
        <v>205</v>
      </c>
      <c r="F66" s="5" t="s">
        <v>36</v>
      </c>
      <c r="G66" s="5" t="s">
        <v>206</v>
      </c>
      <c r="H66" s="5" t="s">
        <v>128</v>
      </c>
      <c r="I66" s="12" t="s">
        <v>207</v>
      </c>
    </row>
    <row r="67" spans="2:9" ht="12.75" customHeight="1" x14ac:dyDescent="0.2">
      <c r="B67" s="5">
        <f>ROW()-(ROW($C$21))</f>
        <v>46</v>
      </c>
      <c r="C67" s="5">
        <v>4</v>
      </c>
      <c r="D67" s="2" t="s">
        <v>74</v>
      </c>
      <c r="E67" s="5" t="s">
        <v>124</v>
      </c>
      <c r="F67" s="5" t="s">
        <v>53</v>
      </c>
      <c r="G67" s="5" t="s">
        <v>125</v>
      </c>
      <c r="H67" s="5" t="s">
        <v>6</v>
      </c>
      <c r="I67" s="5"/>
    </row>
    <row r="68" spans="2:9" ht="12.75" customHeight="1" x14ac:dyDescent="0.2">
      <c r="B68" s="5">
        <f>ROW()-(ROW($C$21))</f>
        <v>47</v>
      </c>
      <c r="C68" s="5">
        <v>4</v>
      </c>
      <c r="D68" s="2" t="s">
        <v>74</v>
      </c>
      <c r="E68" s="5" t="s">
        <v>76</v>
      </c>
      <c r="F68" s="5" t="s">
        <v>75</v>
      </c>
      <c r="G68" s="5" t="s">
        <v>77</v>
      </c>
      <c r="H68" s="5" t="s">
        <v>6</v>
      </c>
      <c r="I68" s="5"/>
    </row>
    <row r="69" spans="2:9" ht="12.75" customHeight="1" x14ac:dyDescent="0.2">
      <c r="B69" s="5">
        <f>ROW()-(ROW($C$21))</f>
        <v>48</v>
      </c>
      <c r="C69" s="5">
        <v>1</v>
      </c>
      <c r="D69" s="5" t="s">
        <v>7</v>
      </c>
      <c r="E69" s="12" t="s">
        <v>71</v>
      </c>
      <c r="F69" s="12" t="s">
        <v>208</v>
      </c>
      <c r="G69" s="12" t="s">
        <v>142</v>
      </c>
      <c r="H69" s="5" t="s">
        <v>6</v>
      </c>
      <c r="I69" s="5"/>
    </row>
  </sheetData>
  <mergeCells count="2">
    <mergeCell ref="B8:D8"/>
    <mergeCell ref="B16:I16"/>
  </mergeCells>
  <phoneticPr fontId="4" type="noConversion"/>
  <pageMargins left="0.3" right="0.21" top="0.73" bottom="1" header="0.5" footer="0.5"/>
  <pageSetup scale="3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FBS-S-203-19-012</vt:lpstr>
      <vt:lpstr>Sheet2</vt:lpstr>
      <vt:lpstr>Sheet3</vt:lpstr>
      <vt:lpstr>'FBS-S-203-19-012'!Print_Area</vt:lpstr>
    </vt:vector>
  </TitlesOfParts>
  <Company>dtm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G.P. Marini</dc:creator>
  <cp:lastModifiedBy>Tony Marini</cp:lastModifiedBy>
  <cp:lastPrinted>2020-02-14T22:12:11Z</cp:lastPrinted>
  <dcterms:created xsi:type="dcterms:W3CDTF">2013-03-21T19:30:14Z</dcterms:created>
  <dcterms:modified xsi:type="dcterms:W3CDTF">2025-12-26T18:49:22Z</dcterms:modified>
</cp:coreProperties>
</file>